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LENOVO\Desktop\天河区中医医院消防设施更新改造采购询价公告\"/>
    </mc:Choice>
  </mc:AlternateContent>
  <xr:revisionPtr revIDLastSave="0" documentId="13_ncr:1_{6A615BC8-0717-4909-8072-ACCF1FD0ABD8}" xr6:coauthVersionLast="47" xr6:coauthVersionMax="47" xr10:uidLastSave="{00000000-0000-0000-0000-000000000000}"/>
  <bookViews>
    <workbookView xWindow="9285" yWindow="675" windowWidth="13170" windowHeight="14805" xr2:uid="{00000000-000D-0000-FFFF-FFFF00000000}"/>
  </bookViews>
  <sheets>
    <sheet name="报价单  7-23" sheetId="10" r:id="rId1"/>
  </sheets>
  <calcPr calcId="191029"/>
</workbook>
</file>

<file path=xl/calcChain.xml><?xml version="1.0" encoding="utf-8"?>
<calcChain xmlns="http://schemas.openxmlformats.org/spreadsheetml/2006/main">
  <c r="I43" i="10" l="1"/>
  <c r="I40" i="10"/>
  <c r="D35" i="10"/>
  <c r="I32" i="10"/>
  <c r="I28" i="10"/>
  <c r="I16" i="10"/>
  <c r="I44" i="10" l="1"/>
  <c r="I45" i="10" s="1"/>
</calcChain>
</file>

<file path=xl/sharedStrings.xml><?xml version="1.0" encoding="utf-8"?>
<sst xmlns="http://schemas.openxmlformats.org/spreadsheetml/2006/main" count="124" uniqueCount="88">
  <si>
    <t>报价供应商:</t>
  </si>
  <si>
    <t>项目报价:</t>
  </si>
  <si>
    <t>序号</t>
  </si>
  <si>
    <t>名 称</t>
  </si>
  <si>
    <t>参考厂家/型号</t>
  </si>
  <si>
    <t>详细参数</t>
  </si>
  <si>
    <t>单位</t>
  </si>
  <si>
    <t>数量</t>
  </si>
  <si>
    <t>综合单价（元）</t>
  </si>
  <si>
    <t>合计(元)</t>
  </si>
  <si>
    <t>备注</t>
  </si>
  <si>
    <t>一、</t>
  </si>
  <si>
    <t>工程设备费</t>
  </si>
  <si>
    <t>（一）</t>
  </si>
  <si>
    <t>火灾自动报警系统</t>
  </si>
  <si>
    <t>更换消防主机打印机</t>
  </si>
  <si>
    <t>松江云安打印机/2002</t>
  </si>
  <si>
    <t>普通型热敏打印机</t>
  </si>
  <si>
    <t>加装感烟探测器</t>
  </si>
  <si>
    <t>松江/JTY-GD-3001</t>
  </si>
  <si>
    <t>一层：护士站加药室、急救科仓库、放射科阅片室、副楼高压室、副楼污水处理室及旁边房间、副楼1#专变房、副楼2#专变房、副楼0.4KV低压室；二层：检验科消洗间、检验科血库内房、检验科男值班室、检验科库房及旁边休息室；四层：四层46、47号病床房、4层内窥镜区域的房间以及走道；九层：910房；天面一层电梯机房</t>
  </si>
  <si>
    <t>个</t>
  </si>
  <si>
    <t>据现场配合人员反馈，消防主机的点位容量不足，可能导致没办法加入点位，如容量不够需要重新增更换新的大容量消防主机</t>
  </si>
  <si>
    <t>更换烟感</t>
  </si>
  <si>
    <t>5层中医护理门诊二室门口144#烟感</t>
  </si>
  <si>
    <t>加固烟感</t>
  </si>
  <si>
    <t>/</t>
  </si>
  <si>
    <t>5层534房配药室</t>
  </si>
  <si>
    <t>编写2层、5层感烟探测器现场位置与消防主机数据不符的中文地址</t>
  </si>
  <si>
    <t>2层检验科区域共12个感烟探测器与现场不符、5层中医护理门诊二室门口144#烟感</t>
  </si>
  <si>
    <t>更换2层普通型消火栓按钮</t>
  </si>
  <si>
    <t>普通型/J-SAP-02</t>
  </si>
  <si>
    <t>二层4个普通型消火栓按钮不能正常报火警，需要更换</t>
  </si>
  <si>
    <t>线管</t>
  </si>
  <si>
    <t>DN20</t>
  </si>
  <si>
    <t>米</t>
  </si>
  <si>
    <t>线</t>
  </si>
  <si>
    <t>珠江</t>
  </si>
  <si>
    <t>WDNRVS2*1.5</t>
  </si>
  <si>
    <t>小计</t>
  </si>
  <si>
    <t>（二）</t>
  </si>
  <si>
    <t>气体灭火系统</t>
  </si>
  <si>
    <t>张贴气体保护区标志</t>
  </si>
  <si>
    <t>4层信息机房两套、地下一层发电机房一套</t>
  </si>
  <si>
    <t>套</t>
  </si>
  <si>
    <t>增加保护区机械排风</t>
  </si>
  <si>
    <t>台</t>
  </si>
  <si>
    <t>增加保护区机械排风防火阀</t>
  </si>
  <si>
    <t>5层信息机房两套、地下一层发电机房一套</t>
  </si>
  <si>
    <t>只</t>
  </si>
  <si>
    <t>增加保护区机械排风控制器</t>
  </si>
  <si>
    <t>6层信息机房两套、地下一层发电机房一套</t>
  </si>
  <si>
    <t>风阀风机电源线管</t>
  </si>
  <si>
    <t>7层信息机房两套、地下一层发电机房一套</t>
  </si>
  <si>
    <t>风阀风机电源线</t>
  </si>
  <si>
    <t>8层信息机房两套、地下一层发电机房一套</t>
  </si>
  <si>
    <t>排烟风机墙开孔与修修复</t>
  </si>
  <si>
    <t>9层信息机房两套、地下一层发电机房一套</t>
  </si>
  <si>
    <t>处</t>
  </si>
  <si>
    <t>增加泄压口</t>
  </si>
  <si>
    <t>增加泄压口墙开孔与修修复</t>
  </si>
  <si>
    <t>10层信息机房两套、地下一层发电机房一套</t>
  </si>
  <si>
    <t>余泥清理</t>
  </si>
  <si>
    <t>（三）</t>
  </si>
  <si>
    <t>消防给水及消火栓系统</t>
  </si>
  <si>
    <t>修复消火栓泵故障切换功能</t>
  </si>
  <si>
    <t>主泵发生故障时，应该自动切换启动备用泵工作（2#泵）</t>
  </si>
  <si>
    <t>项</t>
  </si>
  <si>
    <t>修复消火栓泵、喷淋泵没有故障反馈功能</t>
  </si>
  <si>
    <t>消防水泵发生故障时，应该有故障信号反馈回消防控制室</t>
  </si>
  <si>
    <t>（五）</t>
  </si>
  <si>
    <t>防烟排烟系统</t>
  </si>
  <si>
    <t>排烟风机入口处280度排烟防火阀联锁停风机</t>
  </si>
  <si>
    <t>地下室两台排烟风机</t>
  </si>
  <si>
    <t>（六）</t>
  </si>
  <si>
    <t>消防应急照明和疏散指示系统</t>
  </si>
  <si>
    <t>机房设置加装应急灯</t>
  </si>
  <si>
    <t>敏华</t>
  </si>
  <si>
    <t>2-9层的风机房没有设置应急灯、地下一层发电机房、地下一层排烟风机房，需敷设线路加装应急灯。</t>
  </si>
  <si>
    <t>BV2.5</t>
  </si>
  <si>
    <t>（七）</t>
  </si>
  <si>
    <t>其他</t>
  </si>
  <si>
    <t>工程总计</t>
  </si>
  <si>
    <t>税费（9%）</t>
  </si>
  <si>
    <t>合计总价（含税）：</t>
  </si>
  <si>
    <t>注：
1. 收到此报价单后，如无异议可由委托方签字盖章确认，交回或传回本公司；
2. 付款方式：委托方需预付设备总费用的50%作为材料款，余款在设备到货后七天内付清给受托方；
3. 我方收到确认书及预付款后备货；
4. 委托方签字后，此报价单正式生效，报价单的有效期为一个月。</t>
  </si>
  <si>
    <t>广州市天河区中医医院2025年消防系统设备升级改造</t>
    <phoneticPr fontId="12" type="noConversion"/>
  </si>
  <si>
    <t>采购报价响应表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</si>
</sst>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3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wrapText="1"/>
    </xf>
    <xf numFmtId="0" fontId="6" fillId="0" borderId="2" xfId="0" applyFont="1" applyBorder="1"/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176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wrapText="1"/>
    </xf>
    <xf numFmtId="0" fontId="11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176" fontId="10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76" fontId="10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76" fontId="6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workbookViewId="0">
      <selection activeCell="A2" sqref="A2:J2"/>
    </sheetView>
  </sheetViews>
  <sheetFormatPr defaultColWidth="9" defaultRowHeight="13.5"/>
  <cols>
    <col min="1" max="1" width="5" style="1" customWidth="1"/>
    <col min="2" max="2" width="3.5" style="2" customWidth="1"/>
    <col min="3" max="3" width="21.25" customWidth="1"/>
    <col min="4" max="4" width="12.875" style="3" customWidth="1"/>
    <col min="5" max="5" width="43.875" style="3" customWidth="1"/>
    <col min="6" max="7" width="5.25"/>
    <col min="8" max="8" width="9.75" customWidth="1"/>
    <col min="9" max="9" width="12.75" customWidth="1"/>
    <col min="10" max="10" width="8.875" style="4" customWidth="1"/>
    <col min="11" max="11" width="16.875" customWidth="1"/>
  </cols>
  <sheetData>
    <row r="1" spans="1:10" ht="22.5">
      <c r="A1" s="52" t="s">
        <v>86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0.25">
      <c r="A2" s="53" t="s">
        <v>87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23.1" customHeight="1">
      <c r="A3" s="54" t="s">
        <v>0</v>
      </c>
      <c r="B3" s="55"/>
      <c r="C3" s="55"/>
      <c r="D3" s="56"/>
      <c r="E3" s="56"/>
      <c r="F3" s="56"/>
      <c r="G3" s="56"/>
      <c r="H3" s="56"/>
      <c r="I3" s="56"/>
      <c r="J3" s="56"/>
    </row>
    <row r="4" spans="1:10" ht="23.1" customHeight="1">
      <c r="A4" s="54" t="s">
        <v>1</v>
      </c>
      <c r="B4" s="55"/>
      <c r="C4" s="55"/>
      <c r="D4" s="56"/>
      <c r="E4" s="56"/>
      <c r="F4" s="56"/>
      <c r="G4" s="56"/>
      <c r="H4" s="56"/>
      <c r="I4" s="56"/>
      <c r="J4" s="56"/>
    </row>
    <row r="5" spans="1:10" ht="27">
      <c r="A5" s="5" t="s">
        <v>2</v>
      </c>
      <c r="B5" s="47" t="s">
        <v>3</v>
      </c>
      <c r="C5" s="47"/>
      <c r="D5" s="6" t="s">
        <v>4</v>
      </c>
      <c r="E5" s="6" t="s">
        <v>5</v>
      </c>
      <c r="F5" s="5" t="s">
        <v>6</v>
      </c>
      <c r="G5" s="5" t="s">
        <v>7</v>
      </c>
      <c r="H5" s="7" t="s">
        <v>8</v>
      </c>
      <c r="I5" s="19" t="s">
        <v>9</v>
      </c>
      <c r="J5" s="6" t="s">
        <v>10</v>
      </c>
    </row>
    <row r="6" spans="1:10" ht="21.95" customHeight="1">
      <c r="A6" s="8" t="s">
        <v>11</v>
      </c>
      <c r="B6" s="48" t="s">
        <v>12</v>
      </c>
      <c r="C6" s="48"/>
      <c r="D6" s="49"/>
      <c r="E6" s="49"/>
      <c r="F6" s="48"/>
      <c r="G6" s="48"/>
      <c r="H6" s="48"/>
      <c r="I6" s="48"/>
      <c r="J6" s="48"/>
    </row>
    <row r="7" spans="1:10" ht="21.95" customHeight="1">
      <c r="A7" s="9" t="s">
        <v>13</v>
      </c>
      <c r="B7" s="50" t="s">
        <v>14</v>
      </c>
      <c r="C7" s="50"/>
      <c r="D7" s="51"/>
      <c r="E7" s="51"/>
      <c r="F7" s="50"/>
      <c r="G7" s="50"/>
      <c r="H7" s="50"/>
      <c r="I7" s="50"/>
      <c r="J7" s="50"/>
    </row>
    <row r="8" spans="1:10" ht="33.950000000000003" customHeight="1">
      <c r="A8" s="5">
        <v>1</v>
      </c>
      <c r="B8" s="33" t="s">
        <v>15</v>
      </c>
      <c r="C8" s="33"/>
      <c r="D8" s="10" t="s">
        <v>16</v>
      </c>
      <c r="E8" s="10" t="s">
        <v>17</v>
      </c>
      <c r="F8" s="5"/>
      <c r="G8" s="5"/>
      <c r="H8" s="7"/>
      <c r="I8" s="19"/>
      <c r="J8" s="20"/>
    </row>
    <row r="9" spans="1:10" ht="94.5">
      <c r="A9" s="5">
        <v>2</v>
      </c>
      <c r="B9" s="45" t="s">
        <v>18</v>
      </c>
      <c r="C9" s="46"/>
      <c r="D9" s="10" t="s">
        <v>19</v>
      </c>
      <c r="E9" s="10" t="s">
        <v>20</v>
      </c>
      <c r="F9" s="5" t="s">
        <v>21</v>
      </c>
      <c r="G9" s="5">
        <v>23</v>
      </c>
      <c r="H9" s="7"/>
      <c r="I9" s="19"/>
      <c r="J9" s="24" t="s">
        <v>22</v>
      </c>
    </row>
    <row r="10" spans="1:10" ht="36" customHeight="1">
      <c r="A10" s="5">
        <v>3</v>
      </c>
      <c r="B10" s="45" t="s">
        <v>23</v>
      </c>
      <c r="C10" s="46"/>
      <c r="D10" s="10" t="s">
        <v>19</v>
      </c>
      <c r="E10" s="10" t="s">
        <v>24</v>
      </c>
      <c r="F10" s="5" t="s">
        <v>21</v>
      </c>
      <c r="G10" s="5">
        <v>1</v>
      </c>
      <c r="H10" s="7"/>
      <c r="I10" s="19"/>
      <c r="J10" s="25"/>
    </row>
    <row r="11" spans="1:10" ht="24" customHeight="1">
      <c r="A11" s="5">
        <v>4</v>
      </c>
      <c r="B11" s="45" t="s">
        <v>25</v>
      </c>
      <c r="C11" s="46"/>
      <c r="D11" s="6" t="s">
        <v>26</v>
      </c>
      <c r="E11" s="10" t="s">
        <v>27</v>
      </c>
      <c r="F11" s="5" t="s">
        <v>21</v>
      </c>
      <c r="G11" s="5">
        <v>1</v>
      </c>
      <c r="H11" s="7"/>
      <c r="I11" s="19"/>
      <c r="J11" s="25"/>
    </row>
    <row r="12" spans="1:10" ht="51.95" customHeight="1">
      <c r="A12" s="5">
        <v>5</v>
      </c>
      <c r="B12" s="45" t="s">
        <v>28</v>
      </c>
      <c r="C12" s="46"/>
      <c r="D12" s="6" t="s">
        <v>26</v>
      </c>
      <c r="E12" s="10" t="s">
        <v>29</v>
      </c>
      <c r="F12" s="5" t="s">
        <v>21</v>
      </c>
      <c r="G12" s="5">
        <v>13</v>
      </c>
      <c r="H12" s="7"/>
      <c r="I12" s="19"/>
      <c r="J12" s="25"/>
    </row>
    <row r="13" spans="1:10" ht="32.1" customHeight="1">
      <c r="A13" s="5">
        <v>6</v>
      </c>
      <c r="B13" s="45" t="s">
        <v>30</v>
      </c>
      <c r="C13" s="46"/>
      <c r="D13" s="10" t="s">
        <v>31</v>
      </c>
      <c r="E13" s="10" t="s">
        <v>32</v>
      </c>
      <c r="F13" s="5" t="s">
        <v>21</v>
      </c>
      <c r="G13" s="5">
        <v>4</v>
      </c>
      <c r="H13" s="7"/>
      <c r="I13" s="19"/>
      <c r="J13" s="26"/>
    </row>
    <row r="14" spans="1:10" ht="42" customHeight="1">
      <c r="A14" s="5">
        <v>7</v>
      </c>
      <c r="B14" s="41" t="s">
        <v>33</v>
      </c>
      <c r="C14" s="41"/>
      <c r="D14" s="10"/>
      <c r="E14" s="10" t="s">
        <v>34</v>
      </c>
      <c r="F14" s="5" t="s">
        <v>35</v>
      </c>
      <c r="G14" s="5">
        <v>220</v>
      </c>
      <c r="H14" s="7"/>
      <c r="I14" s="19"/>
      <c r="J14" s="20"/>
    </row>
    <row r="15" spans="1:10" ht="22.5" customHeight="1">
      <c r="A15" s="5">
        <v>8</v>
      </c>
      <c r="B15" s="41" t="s">
        <v>36</v>
      </c>
      <c r="C15" s="41"/>
      <c r="D15" s="11" t="s">
        <v>37</v>
      </c>
      <c r="E15" s="10" t="s">
        <v>38</v>
      </c>
      <c r="F15" s="5" t="s">
        <v>35</v>
      </c>
      <c r="G15" s="5">
        <v>220</v>
      </c>
      <c r="H15" s="7"/>
      <c r="I15" s="19"/>
      <c r="J15" s="7"/>
    </row>
    <row r="16" spans="1:10" ht="24.75" customHeight="1">
      <c r="A16" s="5">
        <v>9</v>
      </c>
      <c r="B16" s="34" t="s">
        <v>39</v>
      </c>
      <c r="C16" s="34"/>
      <c r="D16" s="13"/>
      <c r="E16" s="13"/>
      <c r="F16" s="14"/>
      <c r="G16" s="14"/>
      <c r="H16" s="14"/>
      <c r="I16" s="21">
        <f>SUM(I9:I15)</f>
        <v>0</v>
      </c>
      <c r="J16" s="22"/>
    </row>
    <row r="17" spans="1:10" ht="24.75" customHeight="1">
      <c r="A17" s="9" t="s">
        <v>40</v>
      </c>
      <c r="B17" s="42" t="s">
        <v>41</v>
      </c>
      <c r="C17" s="43"/>
      <c r="D17" s="43"/>
      <c r="E17" s="43"/>
      <c r="F17" s="43"/>
      <c r="G17" s="43"/>
      <c r="H17" s="43"/>
      <c r="I17" s="43"/>
      <c r="J17" s="44"/>
    </row>
    <row r="18" spans="1:10" ht="24.75" customHeight="1">
      <c r="A18" s="5">
        <v>1</v>
      </c>
      <c r="B18" s="38" t="s">
        <v>42</v>
      </c>
      <c r="C18" s="38"/>
      <c r="D18" s="12" t="s">
        <v>26</v>
      </c>
      <c r="E18" s="15" t="s">
        <v>43</v>
      </c>
      <c r="F18" s="6" t="s">
        <v>44</v>
      </c>
      <c r="G18" s="6">
        <v>3</v>
      </c>
      <c r="H18" s="6"/>
      <c r="I18" s="19"/>
      <c r="J18" s="17"/>
    </row>
    <row r="19" spans="1:10" ht="24.75" customHeight="1">
      <c r="A19" s="5">
        <v>2</v>
      </c>
      <c r="B19" s="39" t="s">
        <v>45</v>
      </c>
      <c r="C19" s="40"/>
      <c r="D19" s="15"/>
      <c r="E19" s="15" t="s">
        <v>43</v>
      </c>
      <c r="F19" s="6" t="s">
        <v>46</v>
      </c>
      <c r="G19" s="6">
        <v>3</v>
      </c>
      <c r="H19" s="6"/>
      <c r="I19" s="19"/>
      <c r="J19" s="17"/>
    </row>
    <row r="20" spans="1:10" ht="38.1" customHeight="1">
      <c r="A20" s="5">
        <v>3</v>
      </c>
      <c r="B20" s="38" t="s">
        <v>47</v>
      </c>
      <c r="C20" s="38"/>
      <c r="D20" s="10"/>
      <c r="E20" s="15" t="s">
        <v>48</v>
      </c>
      <c r="F20" s="6" t="s">
        <v>49</v>
      </c>
      <c r="G20" s="6">
        <v>3</v>
      </c>
      <c r="H20" s="6"/>
      <c r="I20" s="19"/>
      <c r="J20" s="17"/>
    </row>
    <row r="21" spans="1:10" ht="24.75" customHeight="1">
      <c r="A21" s="5">
        <v>4</v>
      </c>
      <c r="B21" s="39" t="s">
        <v>50</v>
      </c>
      <c r="C21" s="40"/>
      <c r="D21" s="10"/>
      <c r="E21" s="15" t="s">
        <v>51</v>
      </c>
      <c r="F21" s="6" t="s">
        <v>49</v>
      </c>
      <c r="G21" s="6">
        <v>3</v>
      </c>
      <c r="H21" s="6"/>
      <c r="I21" s="19"/>
      <c r="J21" s="17"/>
    </row>
    <row r="22" spans="1:10" ht="24.75" customHeight="1">
      <c r="A22" s="5">
        <v>5</v>
      </c>
      <c r="B22" s="39" t="s">
        <v>52</v>
      </c>
      <c r="C22" s="40"/>
      <c r="D22" s="15"/>
      <c r="E22" s="15" t="s">
        <v>53</v>
      </c>
      <c r="F22" s="6" t="s">
        <v>35</v>
      </c>
      <c r="G22" s="6">
        <v>90</v>
      </c>
      <c r="H22" s="6"/>
      <c r="I22" s="19"/>
      <c r="J22" s="17"/>
    </row>
    <row r="23" spans="1:10" ht="24.75" customHeight="1">
      <c r="A23" s="5">
        <v>6</v>
      </c>
      <c r="B23" s="39" t="s">
        <v>54</v>
      </c>
      <c r="C23" s="40"/>
      <c r="D23" s="11" t="s">
        <v>37</v>
      </c>
      <c r="E23" s="15" t="s">
        <v>55</v>
      </c>
      <c r="F23" s="6" t="s">
        <v>35</v>
      </c>
      <c r="G23" s="6">
        <v>200</v>
      </c>
      <c r="H23" s="6"/>
      <c r="I23" s="19"/>
      <c r="J23" s="17"/>
    </row>
    <row r="24" spans="1:10" ht="24.75" customHeight="1">
      <c r="A24" s="5">
        <v>7</v>
      </c>
      <c r="B24" s="39" t="s">
        <v>56</v>
      </c>
      <c r="C24" s="40"/>
      <c r="D24" s="6" t="s">
        <v>26</v>
      </c>
      <c r="E24" s="15" t="s">
        <v>57</v>
      </c>
      <c r="F24" s="6" t="s">
        <v>58</v>
      </c>
      <c r="G24" s="6">
        <v>3</v>
      </c>
      <c r="H24" s="6"/>
      <c r="I24" s="19"/>
      <c r="J24" s="17"/>
    </row>
    <row r="25" spans="1:10" ht="24.75" customHeight="1">
      <c r="A25" s="5">
        <v>8</v>
      </c>
      <c r="B25" s="38" t="s">
        <v>59</v>
      </c>
      <c r="C25" s="38"/>
      <c r="D25" s="6"/>
      <c r="E25" s="15" t="s">
        <v>57</v>
      </c>
      <c r="F25" s="6" t="s">
        <v>44</v>
      </c>
      <c r="G25" s="6">
        <v>3</v>
      </c>
      <c r="H25" s="6"/>
      <c r="I25" s="19"/>
      <c r="J25" s="6"/>
    </row>
    <row r="26" spans="1:10" ht="24.75" customHeight="1">
      <c r="A26" s="5">
        <v>9</v>
      </c>
      <c r="B26" s="38" t="s">
        <v>60</v>
      </c>
      <c r="C26" s="38"/>
      <c r="D26" s="6" t="s">
        <v>26</v>
      </c>
      <c r="E26" s="15" t="s">
        <v>61</v>
      </c>
      <c r="F26" s="6" t="s">
        <v>58</v>
      </c>
      <c r="G26" s="6">
        <v>3</v>
      </c>
      <c r="H26" s="6"/>
      <c r="I26" s="19"/>
      <c r="J26" s="6"/>
    </row>
    <row r="27" spans="1:10" ht="24.75" customHeight="1">
      <c r="A27" s="5">
        <v>10</v>
      </c>
      <c r="B27" s="39" t="s">
        <v>62</v>
      </c>
      <c r="C27" s="40"/>
      <c r="D27" s="6" t="s">
        <v>26</v>
      </c>
      <c r="E27" s="15"/>
      <c r="F27" s="6" t="s">
        <v>58</v>
      </c>
      <c r="G27" s="6">
        <v>1</v>
      </c>
      <c r="H27" s="6"/>
      <c r="I27" s="19"/>
      <c r="J27" s="6"/>
    </row>
    <row r="28" spans="1:10" ht="24.75" customHeight="1">
      <c r="A28" s="5">
        <v>11</v>
      </c>
      <c r="B28" s="34" t="s">
        <v>39</v>
      </c>
      <c r="C28" s="34"/>
      <c r="D28" s="13"/>
      <c r="E28" s="15"/>
      <c r="F28" s="16"/>
      <c r="G28" s="16"/>
      <c r="H28" s="14"/>
      <c r="I28" s="21">
        <f>SUM(I18:I27)</f>
        <v>0</v>
      </c>
      <c r="J28" s="22"/>
    </row>
    <row r="29" spans="1:10" ht="36" customHeight="1">
      <c r="A29" s="9" t="s">
        <v>63</v>
      </c>
      <c r="B29" s="35" t="s">
        <v>64</v>
      </c>
      <c r="C29" s="35"/>
      <c r="D29" s="35"/>
      <c r="E29" s="35"/>
      <c r="F29" s="35"/>
      <c r="G29" s="35"/>
      <c r="H29" s="35"/>
      <c r="I29" s="35"/>
      <c r="J29" s="35"/>
    </row>
    <row r="30" spans="1:10" ht="36" customHeight="1">
      <c r="A30" s="5">
        <v>1</v>
      </c>
      <c r="B30" s="38" t="s">
        <v>65</v>
      </c>
      <c r="C30" s="38"/>
      <c r="D30" s="6" t="s">
        <v>26</v>
      </c>
      <c r="E30" s="10" t="s">
        <v>66</v>
      </c>
      <c r="F30" s="5" t="s">
        <v>67</v>
      </c>
      <c r="G30" s="5">
        <v>1</v>
      </c>
      <c r="H30" s="6"/>
      <c r="I30" s="19"/>
      <c r="J30" s="20"/>
    </row>
    <row r="31" spans="1:10" ht="36" customHeight="1">
      <c r="A31" s="5">
        <v>2</v>
      </c>
      <c r="B31" s="39" t="s">
        <v>68</v>
      </c>
      <c r="C31" s="40"/>
      <c r="D31" s="6" t="s">
        <v>26</v>
      </c>
      <c r="E31" s="10" t="s">
        <v>69</v>
      </c>
      <c r="F31" s="5" t="s">
        <v>46</v>
      </c>
      <c r="G31" s="5">
        <v>4</v>
      </c>
      <c r="H31" s="6"/>
      <c r="I31" s="19"/>
      <c r="J31" s="20"/>
    </row>
    <row r="32" spans="1:10" ht="24.75" customHeight="1">
      <c r="A32" s="5">
        <v>3</v>
      </c>
      <c r="B32" s="34" t="s">
        <v>39</v>
      </c>
      <c r="C32" s="34"/>
      <c r="D32" s="13"/>
      <c r="E32" s="13"/>
      <c r="F32" s="14"/>
      <c r="G32" s="14"/>
      <c r="H32" s="14"/>
      <c r="I32" s="21">
        <f>SUM(I30:I31)</f>
        <v>0</v>
      </c>
      <c r="J32" s="22"/>
    </row>
    <row r="33" spans="1:10" ht="36.75" customHeight="1">
      <c r="A33" s="9" t="s">
        <v>70</v>
      </c>
      <c r="B33" s="35" t="s">
        <v>71</v>
      </c>
      <c r="C33" s="35"/>
      <c r="D33" s="35"/>
      <c r="E33" s="35"/>
      <c r="F33" s="35"/>
      <c r="G33" s="35"/>
      <c r="H33" s="35"/>
      <c r="I33" s="35"/>
      <c r="J33" s="35"/>
    </row>
    <row r="34" spans="1:10" ht="33.75" customHeight="1">
      <c r="A34" s="5">
        <v>1</v>
      </c>
      <c r="B34" s="38" t="s">
        <v>72</v>
      </c>
      <c r="C34" s="38"/>
      <c r="D34" s="10"/>
      <c r="E34" s="10" t="s">
        <v>73</v>
      </c>
      <c r="F34" s="5" t="s">
        <v>46</v>
      </c>
      <c r="G34" s="5">
        <v>2</v>
      </c>
      <c r="H34" s="7"/>
      <c r="I34" s="19"/>
      <c r="J34" s="20"/>
    </row>
    <row r="35" spans="1:10" ht="24.75" customHeight="1">
      <c r="A35" s="5">
        <v>2</v>
      </c>
      <c r="B35" s="34" t="s">
        <v>39</v>
      </c>
      <c r="C35" s="34"/>
      <c r="D35" s="36">
        <f>SUM(I34:I34)</f>
        <v>0</v>
      </c>
      <c r="E35" s="36"/>
      <c r="F35" s="37"/>
      <c r="G35" s="37"/>
      <c r="H35" s="37"/>
      <c r="I35" s="37"/>
      <c r="J35" s="37"/>
    </row>
    <row r="36" spans="1:10" ht="43.5" customHeight="1">
      <c r="A36" s="9" t="s">
        <v>74</v>
      </c>
      <c r="B36" s="35" t="s">
        <v>75</v>
      </c>
      <c r="C36" s="35"/>
      <c r="D36" s="35"/>
      <c r="E36" s="35"/>
      <c r="F36" s="35"/>
      <c r="G36" s="35"/>
      <c r="H36" s="35"/>
      <c r="I36" s="35"/>
      <c r="J36" s="35"/>
    </row>
    <row r="37" spans="1:10" ht="39" customHeight="1">
      <c r="A37" s="18">
        <v>1</v>
      </c>
      <c r="B37" s="38" t="s">
        <v>76</v>
      </c>
      <c r="C37" s="38"/>
      <c r="D37" s="10" t="s">
        <v>77</v>
      </c>
      <c r="E37" s="10" t="s">
        <v>78</v>
      </c>
      <c r="F37" s="5" t="s">
        <v>21</v>
      </c>
      <c r="G37" s="5">
        <v>10</v>
      </c>
      <c r="H37" s="7"/>
      <c r="I37" s="19"/>
      <c r="J37" s="20"/>
    </row>
    <row r="38" spans="1:10" ht="32.1" customHeight="1">
      <c r="A38" s="18">
        <v>2</v>
      </c>
      <c r="B38" s="33" t="s">
        <v>33</v>
      </c>
      <c r="C38" s="33"/>
      <c r="D38" s="10"/>
      <c r="E38" s="10" t="s">
        <v>34</v>
      </c>
      <c r="F38" s="5" t="s">
        <v>35</v>
      </c>
      <c r="G38" s="5">
        <v>160</v>
      </c>
      <c r="H38" s="7"/>
      <c r="I38" s="19"/>
      <c r="J38" s="20"/>
    </row>
    <row r="39" spans="1:10" ht="24.75" customHeight="1">
      <c r="A39" s="18">
        <v>3</v>
      </c>
      <c r="B39" s="33" t="s">
        <v>36</v>
      </c>
      <c r="C39" s="33"/>
      <c r="D39" s="11" t="s">
        <v>37</v>
      </c>
      <c r="E39" s="10" t="s">
        <v>79</v>
      </c>
      <c r="F39" s="5" t="s">
        <v>35</v>
      </c>
      <c r="G39" s="5">
        <v>350</v>
      </c>
      <c r="H39" s="7"/>
      <c r="I39" s="19"/>
      <c r="J39" s="20"/>
    </row>
    <row r="40" spans="1:10" ht="23.1" customHeight="1">
      <c r="A40" s="18">
        <v>4</v>
      </c>
      <c r="B40" s="34" t="s">
        <v>39</v>
      </c>
      <c r="C40" s="34"/>
      <c r="D40" s="13"/>
      <c r="E40" s="13"/>
      <c r="F40" s="14"/>
      <c r="G40" s="14"/>
      <c r="H40" s="14"/>
      <c r="I40" s="21">
        <f>SUM(I37:I39)</f>
        <v>0</v>
      </c>
      <c r="J40" s="22"/>
    </row>
    <row r="41" spans="1:10" ht="24.75" customHeight="1">
      <c r="A41" s="9" t="s">
        <v>80</v>
      </c>
      <c r="B41" s="35" t="s">
        <v>81</v>
      </c>
      <c r="C41" s="35"/>
      <c r="D41" s="35"/>
      <c r="E41" s="35"/>
      <c r="F41" s="35"/>
      <c r="G41" s="35"/>
      <c r="H41" s="35"/>
      <c r="I41" s="35"/>
      <c r="J41" s="35"/>
    </row>
    <row r="42" spans="1:10" ht="21" customHeight="1">
      <c r="A42" s="5">
        <v>1</v>
      </c>
      <c r="B42" s="34" t="s">
        <v>39</v>
      </c>
      <c r="C42" s="34"/>
      <c r="D42" s="36"/>
      <c r="E42" s="36"/>
      <c r="F42" s="37"/>
      <c r="G42" s="37"/>
      <c r="H42" s="37"/>
      <c r="I42" s="37"/>
      <c r="J42" s="37"/>
    </row>
    <row r="43" spans="1:10" ht="23.1" customHeight="1">
      <c r="A43" s="27" t="s">
        <v>82</v>
      </c>
      <c r="B43" s="27"/>
      <c r="C43" s="27"/>
      <c r="D43" s="28"/>
      <c r="E43" s="28"/>
      <c r="F43" s="27"/>
      <c r="G43" s="27"/>
      <c r="H43" s="27"/>
      <c r="I43" s="29">
        <f>I16+I28+I32+D35+I40</f>
        <v>0</v>
      </c>
      <c r="J43" s="30"/>
    </row>
    <row r="44" spans="1:10" ht="23.1" customHeight="1">
      <c r="A44" s="27" t="s">
        <v>83</v>
      </c>
      <c r="B44" s="27"/>
      <c r="C44" s="27"/>
      <c r="D44" s="28"/>
      <c r="E44" s="28"/>
      <c r="F44" s="27"/>
      <c r="G44" s="27"/>
      <c r="H44" s="27"/>
      <c r="I44" s="31">
        <f>I43*0.09</f>
        <v>0</v>
      </c>
      <c r="J44" s="31"/>
    </row>
    <row r="45" spans="1:10" ht="23.1" customHeight="1">
      <c r="A45" s="27" t="s">
        <v>84</v>
      </c>
      <c r="B45" s="27"/>
      <c r="C45" s="27"/>
      <c r="D45" s="28"/>
      <c r="E45" s="28"/>
      <c r="F45" s="27"/>
      <c r="G45" s="27"/>
      <c r="H45" s="27"/>
      <c r="I45" s="32">
        <f>I43+I44</f>
        <v>0</v>
      </c>
      <c r="J45" s="31"/>
    </row>
    <row r="46" spans="1:10" ht="61.5" customHeight="1">
      <c r="A46" s="23" t="s">
        <v>85</v>
      </c>
      <c r="B46" s="23"/>
      <c r="C46" s="23"/>
      <c r="D46" s="23"/>
      <c r="E46" s="23"/>
      <c r="F46" s="23"/>
      <c r="G46" s="23"/>
      <c r="H46" s="23"/>
      <c r="I46" s="23"/>
      <c r="J46" s="23"/>
    </row>
  </sheetData>
  <mergeCells count="54">
    <mergeCell ref="A1:J1"/>
    <mergeCell ref="A2:J2"/>
    <mergeCell ref="A3:C3"/>
    <mergeCell ref="D3:J3"/>
    <mergeCell ref="A4:C4"/>
    <mergeCell ref="D4:J4"/>
    <mergeCell ref="B5:C5"/>
    <mergeCell ref="B6:J6"/>
    <mergeCell ref="B7:J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J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J29"/>
    <mergeCell ref="B37:C37"/>
    <mergeCell ref="B38:C38"/>
    <mergeCell ref="B30:C30"/>
    <mergeCell ref="B31:C31"/>
    <mergeCell ref="B32:C32"/>
    <mergeCell ref="B33:J33"/>
    <mergeCell ref="B34:C34"/>
    <mergeCell ref="A46:J46"/>
    <mergeCell ref="J9:J13"/>
    <mergeCell ref="A43:H43"/>
    <mergeCell ref="I43:J43"/>
    <mergeCell ref="A44:H44"/>
    <mergeCell ref="I44:J44"/>
    <mergeCell ref="A45:H45"/>
    <mergeCell ref="I45:J45"/>
    <mergeCell ref="B39:C39"/>
    <mergeCell ref="B40:C40"/>
    <mergeCell ref="B41:J41"/>
    <mergeCell ref="B42:C42"/>
    <mergeCell ref="D42:J42"/>
    <mergeCell ref="B35:C35"/>
    <mergeCell ref="D35:J35"/>
    <mergeCell ref="B36:J36"/>
  </mergeCells>
  <phoneticPr fontId="12" type="noConversion"/>
  <pageMargins left="0.69930555555555596" right="0.69930555555555596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  7-23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WB3</dc:creator>
  <cp:lastModifiedBy>89038520@qq.com</cp:lastModifiedBy>
  <cp:lastPrinted>2025-04-07T07:33:33Z</cp:lastPrinted>
  <dcterms:created xsi:type="dcterms:W3CDTF">2006-09-16T00:00:00Z</dcterms:created>
  <dcterms:modified xsi:type="dcterms:W3CDTF">2025-04-07T07:39:12Z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264E459C44CB42BBBA622A2402D217CB_13</vt:lpwstr>
  </property>
  <property fmtid="{D5CDD505-2E9C-101B-9397-08002B2CF9AE}" pid="3" name="KSOProductBuildVer">
    <vt:lpwstr>2052-10.8.0.6157</vt:lpwstr>
  </property>
</Properties>
</file>